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2e\FINAL SOLUTIONS MANUAL FILES\SolutionsExcelFiles\11_Ch11\"/>
    </mc:Choice>
  </mc:AlternateContent>
  <bookViews>
    <workbookView xWindow="600" yWindow="135" windowWidth="18105" windowHeight="11640"/>
  </bookViews>
  <sheets>
    <sheet name="Model" sheetId="1" r:id="rId1"/>
  </sheets>
  <definedNames>
    <definedName name="solver_adj" localSheetId="0" hidden="1">Model!$C$13:$D$13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Model!$B$17:$B$19</definedName>
    <definedName name="solver_lhs2" localSheetId="0" hidden="1">Model!$B$17:$B$19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Model!$B$21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1</definedName>
    <definedName name="solver_rhs1" localSheetId="0" hidden="1">Model!$C$17:$C$19</definedName>
    <definedName name="solver_rhs2" localSheetId="0" hidden="1">Model!$D$17:$D$19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 calcMode="manual"/>
</workbook>
</file>

<file path=xl/calcChain.xml><?xml version="1.0" encoding="utf-8"?>
<calcChain xmlns="http://schemas.openxmlformats.org/spreadsheetml/2006/main">
  <c r="B21" i="1" l="1"/>
  <c r="C8" i="1"/>
  <c r="B8" i="1"/>
  <c r="B19" i="1" s="1"/>
  <c r="D19" i="1" s="1"/>
  <c r="C7" i="1"/>
  <c r="B7" i="1"/>
  <c r="B18" i="1" s="1"/>
  <c r="D18" i="1" s="1"/>
  <c r="C6" i="1"/>
  <c r="B17" i="1" s="1"/>
  <c r="D17" i="1" s="1"/>
</calcChain>
</file>

<file path=xl/sharedStrings.xml><?xml version="1.0" encoding="utf-8"?>
<sst xmlns="http://schemas.openxmlformats.org/spreadsheetml/2006/main" count="24" uniqueCount="16">
  <si>
    <t>Kelson Sporting Goods</t>
  </si>
  <si>
    <t>Parameters</t>
  </si>
  <si>
    <t>C&amp;S</t>
  </si>
  <si>
    <t>Finishing</t>
  </si>
  <si>
    <t>P&amp;S</t>
  </si>
  <si>
    <t>Regular</t>
  </si>
  <si>
    <t>Catchers</t>
  </si>
  <si>
    <t>Department (Production Time- hours)</t>
  </si>
  <si>
    <t>Profit/Glove</t>
  </si>
  <si>
    <t>Time Available</t>
  </si>
  <si>
    <t>Model</t>
  </si>
  <si>
    <t>Number of Gloves Produced</t>
  </si>
  <si>
    <t>Time Used</t>
  </si>
  <si>
    <t>Unused Time</t>
  </si>
  <si>
    <t>Profit</t>
  </si>
  <si>
    <t>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</si>
</sst>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"/>
    <numFmt numFmtId="165" formatCode="&quot;$&quot;#,##0.00"/>
  </numFmts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ill="1"/>
    <xf numFmtId="0" fontId="0" fillId="0" borderId="0" xfId="0" applyFill="1" applyBorder="1"/>
    <xf numFmtId="0" fontId="0" fillId="0" borderId="0" xfId="0" applyFont="1" applyFill="1" applyBorder="1"/>
    <xf numFmtId="0" fontId="0" fillId="2" borderId="1" xfId="0" applyFill="1" applyBorder="1"/>
    <xf numFmtId="0" fontId="0" fillId="2" borderId="2" xfId="0" applyFill="1" applyBorder="1"/>
    <xf numFmtId="0" fontId="1" fillId="0" borderId="0" xfId="0" applyFont="1" applyFill="1"/>
    <xf numFmtId="164" fontId="0" fillId="0" borderId="0" xfId="0" applyNumberFormat="1" applyAlignment="1">
      <alignment horizontal="center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I17" sqref="I17"/>
    </sheetView>
  </sheetViews>
  <sheetFormatPr defaultRowHeight="15.75" x14ac:dyDescent="0.25"/>
  <cols>
    <col min="1" max="1" width="13" customWidth="1"/>
    <col min="2" max="2" width="10.25" customWidth="1"/>
    <col min="3" max="4" width="12.125" bestFit="1" customWidth="1"/>
    <col min="6" max="6" width="10" bestFit="1" customWidth="1"/>
  </cols>
  <sheetData>
    <row r="1" spans="1:9" s="3" customFormat="1" x14ac:dyDescent="0.25">
      <c r="A1" s="8" t="s">
        <v>0</v>
      </c>
    </row>
    <row r="3" spans="1:9" s="3" customFormat="1" x14ac:dyDescent="0.25">
      <c r="A3" s="8" t="s">
        <v>1</v>
      </c>
    </row>
    <row r="4" spans="1:9" x14ac:dyDescent="0.25">
      <c r="B4" s="2" t="s">
        <v>7</v>
      </c>
      <c r="D4" s="2"/>
    </row>
    <row r="5" spans="1:9" x14ac:dyDescent="0.25">
      <c r="B5" t="s">
        <v>5</v>
      </c>
      <c r="C5" t="s">
        <v>6</v>
      </c>
      <c r="D5" t="s">
        <v>9</v>
      </c>
      <c r="G5" t="s">
        <v>5</v>
      </c>
      <c r="H5" t="s">
        <v>6</v>
      </c>
    </row>
    <row r="6" spans="1:9" x14ac:dyDescent="0.25">
      <c r="A6" t="s">
        <v>2</v>
      </c>
      <c r="B6">
        <v>1</v>
      </c>
      <c r="C6">
        <f>3/2</f>
        <v>1.5</v>
      </c>
      <c r="D6">
        <v>900</v>
      </c>
      <c r="F6" s="1" t="s">
        <v>8</v>
      </c>
      <c r="G6" s="9">
        <v>5</v>
      </c>
      <c r="H6" s="9">
        <v>8</v>
      </c>
    </row>
    <row r="7" spans="1:9" x14ac:dyDescent="0.25">
      <c r="A7" t="s">
        <v>3</v>
      </c>
      <c r="B7">
        <f>1/2</f>
        <v>0.5</v>
      </c>
      <c r="C7">
        <f>1/3</f>
        <v>0.33333333333333331</v>
      </c>
      <c r="D7">
        <v>300</v>
      </c>
    </row>
    <row r="8" spans="1:9" x14ac:dyDescent="0.25">
      <c r="A8" t="s">
        <v>4</v>
      </c>
      <c r="B8">
        <f>1/8</f>
        <v>0.125</v>
      </c>
      <c r="C8">
        <f>1/4</f>
        <v>0.25</v>
      </c>
      <c r="D8">
        <v>100</v>
      </c>
    </row>
    <row r="11" spans="1:9" s="3" customFormat="1" x14ac:dyDescent="0.25">
      <c r="A11" s="8" t="s">
        <v>10</v>
      </c>
    </row>
    <row r="12" spans="1:9" ht="16.5" thickBot="1" x14ac:dyDescent="0.3">
      <c r="C12" s="1" t="s">
        <v>5</v>
      </c>
      <c r="D12" s="1" t="s">
        <v>6</v>
      </c>
    </row>
    <row r="13" spans="1:9" ht="16.5" thickBot="1" x14ac:dyDescent="0.3">
      <c r="A13" s="4" t="s">
        <v>11</v>
      </c>
      <c r="B13" s="5"/>
      <c r="C13" s="6">
        <v>500</v>
      </c>
      <c r="D13" s="7">
        <v>150</v>
      </c>
    </row>
    <row r="14" spans="1:9" x14ac:dyDescent="0.25">
      <c r="G14" s="1"/>
      <c r="H14" s="1"/>
      <c r="I14" s="1"/>
    </row>
    <row r="15" spans="1:9" x14ac:dyDescent="0.25">
      <c r="A15" s="4"/>
      <c r="B15" s="5"/>
      <c r="C15" s="4" t="s">
        <v>15</v>
      </c>
    </row>
    <row r="16" spans="1:9" x14ac:dyDescent="0.25">
      <c r="A16" s="4"/>
      <c r="B16" s="4" t="s">
        <v>12</v>
      </c>
      <c r="C16" s="4" t="s">
        <v>9</v>
      </c>
      <c r="D16" t="s">
        <v>13</v>
      </c>
    </row>
    <row r="17" spans="1:4" x14ac:dyDescent="0.25">
      <c r="A17" t="s">
        <v>2</v>
      </c>
      <c r="B17">
        <f>SUMPRODUCT($C$13:$D$13,B6:C6)</f>
        <v>725</v>
      </c>
      <c r="C17">
        <v>900</v>
      </c>
      <c r="D17">
        <f>C17-B17</f>
        <v>175</v>
      </c>
    </row>
    <row r="18" spans="1:4" x14ac:dyDescent="0.25">
      <c r="A18" t="s">
        <v>3</v>
      </c>
      <c r="B18">
        <f>SUMPRODUCT($C$13:$D$13,B7:C7)</f>
        <v>300</v>
      </c>
      <c r="C18">
        <v>300</v>
      </c>
      <c r="D18">
        <f t="shared" ref="D18:D19" si="0">C18-B18</f>
        <v>0</v>
      </c>
    </row>
    <row r="19" spans="1:4" x14ac:dyDescent="0.25">
      <c r="A19" t="s">
        <v>4</v>
      </c>
      <c r="B19">
        <f>SUMPRODUCT($C$13:$D$13,B8:C8)</f>
        <v>100</v>
      </c>
      <c r="C19">
        <v>100</v>
      </c>
      <c r="D19">
        <f t="shared" si="0"/>
        <v>0</v>
      </c>
    </row>
    <row r="21" spans="1:4" x14ac:dyDescent="0.25">
      <c r="A21" t="s">
        <v>14</v>
      </c>
      <c r="B21" s="10">
        <f>SUMPRODUCT(C13:D13,G6:H6)</f>
        <v>3700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College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2012-11-29T17:25:18Z</dcterms:created>
  <dcterms:modified xsi:type="dcterms:W3CDTF">2016-01-27T07:58:09Z</dcterms:modified>
</cp:coreProperties>
</file>